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8445"/>
  </bookViews>
  <sheets>
    <sheet name="List1" sheetId="1" r:id="rId1"/>
  </sheets>
  <definedNames>
    <definedName name="_xlnm.Print_Area" localSheetId="0">List1!$A$1:$L$25</definedName>
  </definedNames>
  <calcPr calcId="145621"/>
</workbook>
</file>

<file path=xl/calcChain.xml><?xml version="1.0" encoding="utf-8"?>
<calcChain xmlns="http://schemas.openxmlformats.org/spreadsheetml/2006/main">
  <c r="F19" i="1" l="1"/>
  <c r="H20" i="1" l="1"/>
  <c r="F14" i="1"/>
  <c r="F20" i="1" s="1"/>
  <c r="F11" i="1"/>
  <c r="F9" i="1"/>
</calcChain>
</file>

<file path=xl/sharedStrings.xml><?xml version="1.0" encoding="utf-8"?>
<sst xmlns="http://schemas.openxmlformats.org/spreadsheetml/2006/main" count="89" uniqueCount="78">
  <si>
    <t>Evidenční číslo</t>
  </si>
  <si>
    <t>Žadatel</t>
  </si>
  <si>
    <t>Projekt</t>
  </si>
  <si>
    <t>Požadovaná dotace</t>
  </si>
  <si>
    <t>Fiche</t>
  </si>
  <si>
    <t>Alokace v rámci Fiche</t>
  </si>
  <si>
    <t>Bodové hodnocení</t>
  </si>
  <si>
    <t>Míra dotace</t>
  </si>
  <si>
    <t>10/12/07</t>
  </si>
  <si>
    <t>Ing. Igor Dobeš, Ph.D.</t>
  </si>
  <si>
    <t>Nákup zemědělské techniky</t>
  </si>
  <si>
    <t>FICHE 1 - Modernizace zemědělských podniků</t>
  </si>
  <si>
    <t>Střítež nad Bečvou</t>
  </si>
  <si>
    <t>03/12/07</t>
  </si>
  <si>
    <t>Jan Martínek</t>
  </si>
  <si>
    <t>Modernizace Farmy Jana Martínka</t>
  </si>
  <si>
    <t>Zubří</t>
  </si>
  <si>
    <t>04/12/07</t>
  </si>
  <si>
    <t>Zemědělské obchodní družstvo Rožnovsko</t>
  </si>
  <si>
    <t>Pořízení teleskopického nakladače</t>
  </si>
  <si>
    <t>Vigantice</t>
  </si>
  <si>
    <t>13/12/07</t>
  </si>
  <si>
    <t>Iva Zezulková</t>
  </si>
  <si>
    <t>Hala pro skladování steliva a krmiva</t>
  </si>
  <si>
    <t>Valašská Bystřice</t>
  </si>
  <si>
    <t>02/12/07</t>
  </si>
  <si>
    <t>Libor Zeman</t>
  </si>
  <si>
    <t>Modernizace farmy II.</t>
  </si>
  <si>
    <t>12/12/07</t>
  </si>
  <si>
    <t>Obec Hutisko-Solanec</t>
  </si>
  <si>
    <t>REVITALIZACE VEŘEJNÉHO POHŘEBIŠTĚ V OBCI HUTISKO-SOLANEC</t>
  </si>
  <si>
    <t>FICHE 2 - Obnova a rozvoj vesnic, infrastruktury</t>
  </si>
  <si>
    <t>Hutisko-Solanec</t>
  </si>
  <si>
    <t>11/12/07</t>
  </si>
  <si>
    <t>Zuzana Neřádová</t>
  </si>
  <si>
    <t>Oáza klidu a odpočinku na Valašsku</t>
  </si>
  <si>
    <t>FICHE 4 - Podpora podnikání v regionu</t>
  </si>
  <si>
    <t>Vidče</t>
  </si>
  <si>
    <t>01/12/07</t>
  </si>
  <si>
    <t>František Juroška</t>
  </si>
  <si>
    <t>Pořízení plně hydraulického nakládacího jeřábu pro montáž na podvozek nákladního vozidla</t>
  </si>
  <si>
    <t>09/12/07</t>
  </si>
  <si>
    <t>Obec Zašová</t>
  </si>
  <si>
    <t>Vybavení prostor Kulturního a informačního centra - Zašová</t>
  </si>
  <si>
    <t>FICHE 5 - Rozvoj obcí, občanská infrastruktura</t>
  </si>
  <si>
    <t>Zašová</t>
  </si>
  <si>
    <t>14/12/07</t>
  </si>
  <si>
    <t>Obec Vigantice</t>
  </si>
  <si>
    <t>Bezbariérový vstup do školy a oprava schodiště do tělocvičny</t>
  </si>
  <si>
    <t>06/12/07</t>
  </si>
  <si>
    <t>Město Zubří</t>
  </si>
  <si>
    <t>Klub Zubří - modernizace velkého sálu</t>
  </si>
  <si>
    <t>07/12/07</t>
  </si>
  <si>
    <t>Obec Velká Lhota</t>
  </si>
  <si>
    <t>Multifunkční využití obecního úřadu ve Velké Lhotě</t>
  </si>
  <si>
    <t>Velká Lhota</t>
  </si>
  <si>
    <t>Seznam vybraných žádostí - 7. výzva MAS Rožnovsko</t>
  </si>
  <si>
    <t>IČ/RČ</t>
  </si>
  <si>
    <t>Pořadí v rámci Fiche</t>
  </si>
  <si>
    <t>1</t>
  </si>
  <si>
    <t>2</t>
  </si>
  <si>
    <t>3</t>
  </si>
  <si>
    <t>4</t>
  </si>
  <si>
    <t>5</t>
  </si>
  <si>
    <t>V Zašové dne 29.6.2012</t>
  </si>
  <si>
    <t>jméno a podpis statutárního zástupce MAS,</t>
  </si>
  <si>
    <t>příp. osoby pověřené plnou mocí k předání Žádostí o dotaci</t>
  </si>
  <si>
    <t>……………………………………………………………………….</t>
  </si>
  <si>
    <t>Převzato k zaregistrování dne: ………………………………………..</t>
  </si>
  <si>
    <t>jméno a podpis odpovědného pracovníka RO SZIF</t>
  </si>
  <si>
    <t>……………………………………………………………………………………………</t>
  </si>
  <si>
    <t>00304492</t>
  </si>
  <si>
    <t>00304409</t>
  </si>
  <si>
    <t>00304476</t>
  </si>
  <si>
    <t>00303836</t>
  </si>
  <si>
    <t>00304441</t>
  </si>
  <si>
    <t xml:space="preserve">Místo realizace NUTS 5 </t>
  </si>
  <si>
    <t>Počet obyvatel v NUTS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</si>
</sst>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3" borderId="5" xfId="0" applyNumberFormat="1" applyFill="1" applyBorder="1" applyAlignment="1">
      <alignment vertical="center"/>
    </xf>
    <xf numFmtId="49" fontId="0" fillId="3" borderId="6" xfId="0" applyNumberFormat="1" applyFill="1" applyBorder="1" applyAlignment="1">
      <alignment vertical="center"/>
    </xf>
    <xf numFmtId="49" fontId="0" fillId="3" borderId="7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49" fontId="0" fillId="0" borderId="0" xfId="0" applyNumberForma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  <xf numFmtId="165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workbookViewId="0">
      <selection activeCell="F13" sqref="F13"/>
    </sheetView>
  </sheetViews>
  <sheetFormatPr defaultRowHeight="15" x14ac:dyDescent="0.25"/>
  <cols>
    <col min="1" max="1" width="14.140625" customWidth="1"/>
    <col min="2" max="2" width="7.5703125" customWidth="1"/>
    <col min="3" max="3" width="39.28515625" bestFit="1" customWidth="1"/>
    <col min="4" max="4" width="14.140625" customWidth="1"/>
    <col min="5" max="5" width="84.42578125" customWidth="1"/>
    <col min="6" max="6" width="42.28515625" customWidth="1"/>
    <col min="7" max="7" width="26.85546875" customWidth="1"/>
    <col min="8" max="8" width="20.140625" bestFit="1" customWidth="1"/>
    <col min="9" max="9" width="17.42578125" bestFit="1" customWidth="1"/>
    <col min="11" max="11" width="17.42578125" bestFit="1" customWidth="1"/>
  </cols>
  <sheetData>
    <row r="1" spans="1:12" x14ac:dyDescent="0.25">
      <c r="A1" s="26" t="s">
        <v>56</v>
      </c>
      <c r="D1" s="26"/>
    </row>
    <row r="3" spans="1:12" s="25" customFormat="1" ht="45" x14ac:dyDescent="0.25">
      <c r="A3" s="24" t="s">
        <v>0</v>
      </c>
      <c r="B3" s="24" t="s">
        <v>58</v>
      </c>
      <c r="C3" s="24" t="s">
        <v>1</v>
      </c>
      <c r="D3" s="24" t="s">
        <v>57</v>
      </c>
      <c r="E3" s="24" t="s">
        <v>2</v>
      </c>
      <c r="F3" s="24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76</v>
      </c>
      <c r="L3" s="24" t="s">
        <v>77</v>
      </c>
    </row>
    <row r="4" spans="1:12" x14ac:dyDescent="0.25">
      <c r="A4" s="1" t="s">
        <v>8</v>
      </c>
      <c r="B4" s="1" t="s">
        <v>59</v>
      </c>
      <c r="C4" s="2" t="s">
        <v>9</v>
      </c>
      <c r="D4" s="2">
        <v>73370550</v>
      </c>
      <c r="E4" s="2" t="s">
        <v>10</v>
      </c>
      <c r="F4" s="3">
        <v>140000</v>
      </c>
      <c r="G4" s="29" t="s">
        <v>11</v>
      </c>
      <c r="H4" s="32">
        <v>1800000</v>
      </c>
      <c r="I4" s="4">
        <v>180</v>
      </c>
      <c r="J4" s="5">
        <v>0.5</v>
      </c>
      <c r="K4" s="2" t="s">
        <v>12</v>
      </c>
      <c r="L4" s="2">
        <v>842</v>
      </c>
    </row>
    <row r="5" spans="1:12" x14ac:dyDescent="0.25">
      <c r="A5" s="1" t="s">
        <v>13</v>
      </c>
      <c r="B5" s="1" t="s">
        <v>60</v>
      </c>
      <c r="C5" s="2" t="s">
        <v>14</v>
      </c>
      <c r="D5" s="2">
        <v>60609702</v>
      </c>
      <c r="E5" s="2" t="s">
        <v>15</v>
      </c>
      <c r="F5" s="3">
        <v>124000</v>
      </c>
      <c r="G5" s="30"/>
      <c r="H5" s="33"/>
      <c r="I5" s="4">
        <v>165</v>
      </c>
      <c r="J5" s="5">
        <v>0.5</v>
      </c>
      <c r="K5" s="2" t="s">
        <v>16</v>
      </c>
      <c r="L5" s="2">
        <v>5571</v>
      </c>
    </row>
    <row r="6" spans="1:12" x14ac:dyDescent="0.25">
      <c r="A6" s="1" t="s">
        <v>17</v>
      </c>
      <c r="B6" s="1" t="s">
        <v>61</v>
      </c>
      <c r="C6" s="2" t="s">
        <v>18</v>
      </c>
      <c r="D6" s="2">
        <v>47672650</v>
      </c>
      <c r="E6" s="2" t="s">
        <v>19</v>
      </c>
      <c r="F6" s="3">
        <v>500000</v>
      </c>
      <c r="G6" s="30"/>
      <c r="H6" s="33"/>
      <c r="I6" s="4">
        <v>165</v>
      </c>
      <c r="J6" s="5">
        <v>0.5</v>
      </c>
      <c r="K6" s="2" t="s">
        <v>20</v>
      </c>
      <c r="L6" s="2">
        <v>992</v>
      </c>
    </row>
    <row r="7" spans="1:12" x14ac:dyDescent="0.25">
      <c r="A7" s="1" t="s">
        <v>21</v>
      </c>
      <c r="B7" s="1" t="s">
        <v>62</v>
      </c>
      <c r="C7" s="2" t="s">
        <v>22</v>
      </c>
      <c r="D7" s="2">
        <v>18501711</v>
      </c>
      <c r="E7" s="2" t="s">
        <v>23</v>
      </c>
      <c r="F7" s="3">
        <v>500000</v>
      </c>
      <c r="G7" s="30"/>
      <c r="H7" s="33"/>
      <c r="I7" s="4">
        <v>165</v>
      </c>
      <c r="J7" s="5">
        <v>0.5</v>
      </c>
      <c r="K7" s="2" t="s">
        <v>24</v>
      </c>
      <c r="L7" s="2">
        <v>2265</v>
      </c>
    </row>
    <row r="8" spans="1:12" x14ac:dyDescent="0.25">
      <c r="A8" s="1" t="s">
        <v>25</v>
      </c>
      <c r="B8" s="1" t="s">
        <v>63</v>
      </c>
      <c r="C8" s="2" t="s">
        <v>26</v>
      </c>
      <c r="D8" s="2">
        <v>73870994</v>
      </c>
      <c r="E8" s="2" t="s">
        <v>27</v>
      </c>
      <c r="F8" s="3">
        <v>500000</v>
      </c>
      <c r="G8" s="31"/>
      <c r="H8" s="34"/>
      <c r="I8" s="4">
        <v>165</v>
      </c>
      <c r="J8" s="5">
        <v>0.5</v>
      </c>
      <c r="K8" s="2" t="s">
        <v>16</v>
      </c>
      <c r="L8" s="2">
        <v>5571</v>
      </c>
    </row>
    <row r="9" spans="1:12" x14ac:dyDescent="0.25">
      <c r="A9" s="16"/>
      <c r="B9" s="17"/>
      <c r="C9" s="17"/>
      <c r="D9" s="17"/>
      <c r="E9" s="18"/>
      <c r="F9" s="6">
        <f>SUM(F4:F8)</f>
        <v>1764000</v>
      </c>
      <c r="G9" s="35"/>
      <c r="H9" s="36"/>
      <c r="I9" s="36"/>
      <c r="J9" s="36"/>
      <c r="K9" s="36"/>
      <c r="L9" s="37"/>
    </row>
    <row r="10" spans="1:12" ht="30" x14ac:dyDescent="0.25">
      <c r="A10" s="1" t="s">
        <v>28</v>
      </c>
      <c r="B10" s="1" t="s">
        <v>59</v>
      </c>
      <c r="C10" s="2" t="s">
        <v>29</v>
      </c>
      <c r="D10" s="1" t="s">
        <v>74</v>
      </c>
      <c r="E10" s="2" t="s">
        <v>30</v>
      </c>
      <c r="F10" s="3">
        <v>348491</v>
      </c>
      <c r="G10" s="7" t="s">
        <v>31</v>
      </c>
      <c r="H10" s="8">
        <v>350000</v>
      </c>
      <c r="I10" s="4">
        <v>90</v>
      </c>
      <c r="J10" s="5">
        <v>0.61</v>
      </c>
      <c r="K10" s="2" t="s">
        <v>32</v>
      </c>
      <c r="L10" s="2">
        <v>2004</v>
      </c>
    </row>
    <row r="11" spans="1:12" x14ac:dyDescent="0.25">
      <c r="A11" s="9"/>
      <c r="B11" s="9"/>
      <c r="C11" s="10"/>
      <c r="D11" s="10"/>
      <c r="E11" s="10"/>
      <c r="F11" s="6">
        <f>SUM(F10)</f>
        <v>348491</v>
      </c>
      <c r="G11" s="35"/>
      <c r="H11" s="36"/>
      <c r="I11" s="36"/>
      <c r="J11" s="36"/>
      <c r="K11" s="36"/>
      <c r="L11" s="37"/>
    </row>
    <row r="12" spans="1:12" x14ac:dyDescent="0.25">
      <c r="A12" s="1" t="s">
        <v>33</v>
      </c>
      <c r="B12" s="1" t="s">
        <v>59</v>
      </c>
      <c r="C12" s="2" t="s">
        <v>34</v>
      </c>
      <c r="D12" s="2">
        <v>76419215</v>
      </c>
      <c r="E12" s="2" t="s">
        <v>35</v>
      </c>
      <c r="F12" s="3">
        <v>188580</v>
      </c>
      <c r="G12" s="29" t="s">
        <v>36</v>
      </c>
      <c r="H12" s="32">
        <v>350000</v>
      </c>
      <c r="I12" s="4">
        <v>170</v>
      </c>
      <c r="J12" s="5">
        <v>0.6</v>
      </c>
      <c r="K12" s="2" t="s">
        <v>37</v>
      </c>
      <c r="L12" s="2">
        <v>1685</v>
      </c>
    </row>
    <row r="13" spans="1:12" x14ac:dyDescent="0.25">
      <c r="A13" s="1" t="s">
        <v>38</v>
      </c>
      <c r="B13" s="1" t="s">
        <v>60</v>
      </c>
      <c r="C13" s="2" t="s">
        <v>39</v>
      </c>
      <c r="D13" s="2">
        <v>63004631</v>
      </c>
      <c r="E13" s="2" t="s">
        <v>40</v>
      </c>
      <c r="F13" s="3">
        <v>161419</v>
      </c>
      <c r="G13" s="31"/>
      <c r="H13" s="34"/>
      <c r="I13" s="4">
        <v>120</v>
      </c>
      <c r="J13" s="5">
        <v>0.55000000000000004</v>
      </c>
      <c r="K13" s="2" t="s">
        <v>32</v>
      </c>
      <c r="L13" s="2">
        <v>2004</v>
      </c>
    </row>
    <row r="14" spans="1:12" x14ac:dyDescent="0.25">
      <c r="A14" s="9"/>
      <c r="B14" s="9"/>
      <c r="C14" s="10"/>
      <c r="D14" s="10"/>
      <c r="E14" s="10"/>
      <c r="F14" s="6">
        <f>SUM(F12:F13)</f>
        <v>349999</v>
      </c>
      <c r="G14" s="11"/>
      <c r="H14" s="12"/>
      <c r="I14" s="13"/>
      <c r="J14" s="14"/>
      <c r="K14" s="10"/>
      <c r="L14" s="10"/>
    </row>
    <row r="15" spans="1:12" x14ac:dyDescent="0.25">
      <c r="A15" s="1" t="s">
        <v>41</v>
      </c>
      <c r="B15" s="1" t="s">
        <v>59</v>
      </c>
      <c r="C15" s="2" t="s">
        <v>42</v>
      </c>
      <c r="D15" s="1" t="s">
        <v>73</v>
      </c>
      <c r="E15" s="2" t="s">
        <v>43</v>
      </c>
      <c r="F15" s="3">
        <v>499500</v>
      </c>
      <c r="G15" s="29" t="s">
        <v>44</v>
      </c>
      <c r="H15" s="32">
        <v>1800000</v>
      </c>
      <c r="I15" s="4">
        <v>165</v>
      </c>
      <c r="J15" s="5">
        <v>0.9</v>
      </c>
      <c r="K15" s="2" t="s">
        <v>45</v>
      </c>
      <c r="L15" s="2">
        <v>2945</v>
      </c>
    </row>
    <row r="16" spans="1:12" x14ac:dyDescent="0.25">
      <c r="A16" s="1" t="s">
        <v>46</v>
      </c>
      <c r="B16" s="1" t="s">
        <v>60</v>
      </c>
      <c r="C16" s="2" t="s">
        <v>47</v>
      </c>
      <c r="D16" s="1" t="s">
        <v>75</v>
      </c>
      <c r="E16" s="2" t="s">
        <v>48</v>
      </c>
      <c r="F16" s="3">
        <v>418500</v>
      </c>
      <c r="G16" s="30"/>
      <c r="H16" s="33"/>
      <c r="I16" s="4">
        <v>155</v>
      </c>
      <c r="J16" s="5">
        <v>0.9</v>
      </c>
      <c r="K16" s="2" t="s">
        <v>20</v>
      </c>
      <c r="L16" s="2">
        <v>992</v>
      </c>
    </row>
    <row r="17" spans="1:12" x14ac:dyDescent="0.25">
      <c r="A17" s="1" t="s">
        <v>49</v>
      </c>
      <c r="B17" s="1" t="s">
        <v>61</v>
      </c>
      <c r="C17" s="2" t="s">
        <v>50</v>
      </c>
      <c r="D17" s="1" t="s">
        <v>71</v>
      </c>
      <c r="E17" s="2" t="s">
        <v>51</v>
      </c>
      <c r="F17" s="3">
        <v>499998</v>
      </c>
      <c r="G17" s="30"/>
      <c r="H17" s="33"/>
      <c r="I17" s="4">
        <v>155</v>
      </c>
      <c r="J17" s="5">
        <v>0.9</v>
      </c>
      <c r="K17" s="2" t="s">
        <v>16</v>
      </c>
      <c r="L17" s="2">
        <v>5571</v>
      </c>
    </row>
    <row r="18" spans="1:12" x14ac:dyDescent="0.25">
      <c r="A18" s="1" t="s">
        <v>52</v>
      </c>
      <c r="B18" s="1" t="s">
        <v>62</v>
      </c>
      <c r="C18" s="2" t="s">
        <v>53</v>
      </c>
      <c r="D18" s="1" t="s">
        <v>72</v>
      </c>
      <c r="E18" s="2" t="s">
        <v>54</v>
      </c>
      <c r="F18" s="3">
        <v>351299</v>
      </c>
      <c r="G18" s="31"/>
      <c r="H18" s="34"/>
      <c r="I18" s="4">
        <v>145</v>
      </c>
      <c r="J18" s="5">
        <v>0.9</v>
      </c>
      <c r="K18" s="2" t="s">
        <v>55</v>
      </c>
      <c r="L18" s="2">
        <v>492</v>
      </c>
    </row>
    <row r="19" spans="1:12" s="15" customFormat="1" x14ac:dyDescent="0.25">
      <c r="A19" s="19"/>
      <c r="B19" s="20"/>
      <c r="C19" s="20"/>
      <c r="D19" s="20"/>
      <c r="E19" s="21"/>
      <c r="F19" s="6">
        <f>SUM(F15:F18)</f>
        <v>1769297</v>
      </c>
      <c r="G19" s="19"/>
      <c r="H19" s="20"/>
      <c r="I19" s="20"/>
      <c r="J19" s="20"/>
      <c r="K19" s="20"/>
      <c r="L19" s="21"/>
    </row>
    <row r="20" spans="1:12" x14ac:dyDescent="0.25">
      <c r="F20" s="27">
        <f>F9+F11+F14+F19</f>
        <v>4231787</v>
      </c>
      <c r="G20" s="28"/>
      <c r="H20" s="27">
        <f>H15+H12+H10+H4</f>
        <v>4300000</v>
      </c>
    </row>
    <row r="21" spans="1:12" x14ac:dyDescent="0.25">
      <c r="A21" s="22" t="s">
        <v>64</v>
      </c>
      <c r="D21" t="s">
        <v>68</v>
      </c>
    </row>
    <row r="23" spans="1:12" x14ac:dyDescent="0.25">
      <c r="A23" t="s">
        <v>67</v>
      </c>
      <c r="D23" t="s">
        <v>70</v>
      </c>
    </row>
    <row r="24" spans="1:12" x14ac:dyDescent="0.25">
      <c r="A24" s="22" t="s">
        <v>65</v>
      </c>
      <c r="D24" t="s">
        <v>69</v>
      </c>
    </row>
    <row r="25" spans="1:12" x14ac:dyDescent="0.25">
      <c r="A25" s="23" t="s">
        <v>66</v>
      </c>
    </row>
  </sheetData>
  <mergeCells count="8">
    <mergeCell ref="G4:G8"/>
    <mergeCell ref="H4:H8"/>
    <mergeCell ref="H15:H18"/>
    <mergeCell ref="G15:G18"/>
    <mergeCell ref="G9:L9"/>
    <mergeCell ref="G11:L11"/>
    <mergeCell ref="G12:G13"/>
    <mergeCell ref="H12:H13"/>
  </mergeCells>
  <pageMargins left="0.70866141732283472" right="0.70866141732283472" top="0.78740157480314965" bottom="0.78740157480314965" header="0.31496062992125984" footer="0.31496062992125984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Neuman</dc:creator>
  <cp:lastModifiedBy>Ondřej Neuman</cp:lastModifiedBy>
  <cp:lastPrinted>2012-06-29T08:42:48Z</cp:lastPrinted>
  <dcterms:created xsi:type="dcterms:W3CDTF">2012-06-29T08:21:48Z</dcterms:created>
  <dcterms:modified xsi:type="dcterms:W3CDTF">2012-10-12T07:00:01Z</dcterms:modified>
</cp:coreProperties>
</file>